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31"/>
  </bookViews>
  <sheets>
    <sheet name="март 2022" sheetId="11" r:id="rId1"/>
  </sheets>
  <definedNames>
    <definedName name="_xlnm.Print_Area" localSheetId="0">'март 2022'!$A$1:$P$33</definedName>
  </definedNames>
  <calcPr calcId="145621" refMode="R1C1"/>
</workbook>
</file>

<file path=xl/calcChain.xml><?xml version="1.0" encoding="utf-8"?>
<calcChain xmlns="http://schemas.openxmlformats.org/spreadsheetml/2006/main">
  <c r="K31" i="11" l="1"/>
  <c r="H31" i="11"/>
  <c r="G31" i="11"/>
  <c r="P31" i="11" l="1"/>
  <c r="O31" i="11"/>
  <c r="I31" i="11" l="1"/>
  <c r="E31" i="11"/>
  <c r="N31" i="11" l="1"/>
  <c r="M31" i="11"/>
  <c r="J31" i="11"/>
  <c r="F31" i="11" l="1"/>
  <c r="L31" i="11" l="1"/>
</calcChain>
</file>

<file path=xl/sharedStrings.xml><?xml version="1.0" encoding="utf-8"?>
<sst xmlns="http://schemas.openxmlformats.org/spreadsheetml/2006/main" count="55" uniqueCount="39">
  <si>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</si>
  <si>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</si>
  <si>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</si>
  <si>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</si>
  <si>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</si>
  <si>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физическое
лицо</t>
  </si>
  <si>
    <t>плата</t>
  </si>
  <si>
    <t>стандартизированные
ставки</t>
  </si>
  <si>
    <t>юридическое
лицо</t>
  </si>
  <si>
    <t>индивидуальный проект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</si>
  <si>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</si>
  <si>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</si>
  <si>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</si>
  <si>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</si>
  <si>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</si>
  <si>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</si>
  <si>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</si>
  <si>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</si>
  <si>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</si>
  <si>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</si>
  <si>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</si>
  <si>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</si>
  <si>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</si>
  <si>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</si>
  <si>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</si>
  <si>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r>
      <t xml:space="preserve">(технологическом присоединении) к газораспределительным сетям </t>
    </r>
    <r>
      <rPr>
        <b/>
        <u/>
        <sz val="16"/>
        <rFont val="Times New Roman"/>
        <family val="1"/>
        <charset val="204"/>
      </rPr>
      <t>АО"Газпром газораспределение Тула"</t>
    </r>
  </si>
  <si>
    <t>врезка в газопроводы диаметром более 250 мм под давлением не менее 0,3 МПа</t>
  </si>
  <si>
    <t>максимальный часовой расход газа более 500 м3 и давление свыше 0,6 МПА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</si>
  <si>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</si>
  <si>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</si>
  <si>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</si>
  <si>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</si>
  <si>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</si>
  <si>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</si>
  <si>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</si>
  <si>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прокладка газопровода наружным диаметром свыше 219 мм и (или) протяженностью более 30 метров бестраншейным способом</t>
  </si>
  <si>
    <t>прокладка газопровода по болотам 3 типа, и (или) в скальных породах, и (или) на землях особо охраняемых природных территорий</t>
  </si>
  <si>
    <t>ликвидация дифицита пропускной способности существующих газораспределительных сетей</t>
  </si>
  <si>
    <t>март 2022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</si>
</sst>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9" fillId="0" borderId="0"/>
  </cellStyleXfs>
  <cellXfs count="108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" fontId="1" fillId="0" borderId="0" xfId="0" applyNumberFormat="1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1" fontId="2" fillId="0" borderId="10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1" fontId="2" fillId="0" borderId="12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left" vertical="center"/>
    </xf>
    <xf numFmtId="1" fontId="3" fillId="0" borderId="10" xfId="0" applyNumberFormat="1" applyFont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1" fontId="3" fillId="0" borderId="27" xfId="0" applyNumberFormat="1" applyFont="1" applyBorder="1" applyAlignment="1">
      <alignment horizontal="center"/>
    </xf>
    <xf numFmtId="0" fontId="2" fillId="0" borderId="26" xfId="0" applyFont="1" applyBorder="1" applyAlignment="1">
      <alignment horizontal="center" vertical="center"/>
    </xf>
    <xf numFmtId="1" fontId="2" fillId="0" borderId="26" xfId="0" applyNumberFormat="1" applyFont="1" applyBorder="1" applyAlignment="1">
      <alignment horizontal="center" vertical="center"/>
    </xf>
    <xf numFmtId="1" fontId="2" fillId="0" borderId="27" xfId="0" applyNumberFormat="1" applyFont="1" applyBorder="1" applyAlignment="1">
      <alignment horizontal="center"/>
    </xf>
    <xf numFmtId="1" fontId="3" fillId="0" borderId="37" xfId="0" applyNumberFormat="1" applyFont="1" applyBorder="1" applyAlignment="1">
      <alignment horizontal="center"/>
    </xf>
    <xf numFmtId="1" fontId="3" fillId="0" borderId="38" xfId="0" applyNumberFormat="1" applyFont="1" applyBorder="1" applyAlignment="1">
      <alignment horizontal="center"/>
    </xf>
    <xf numFmtId="2" fontId="2" fillId="0" borderId="39" xfId="0" applyNumberFormat="1" applyFont="1" applyBorder="1" applyAlignment="1">
      <alignment horizontal="center"/>
    </xf>
    <xf numFmtId="1" fontId="2" fillId="0" borderId="40" xfId="0" applyNumberFormat="1" applyFont="1" applyBorder="1" applyAlignment="1">
      <alignment horizontal="center"/>
    </xf>
    <xf numFmtId="1" fontId="3" fillId="0" borderId="41" xfId="0" applyNumberFormat="1" applyFont="1" applyBorder="1" applyAlignment="1">
      <alignment horizontal="center"/>
    </xf>
    <xf numFmtId="2" fontId="3" fillId="0" borderId="42" xfId="0" applyNumberFormat="1" applyFont="1" applyBorder="1" applyAlignment="1">
      <alignment horizontal="center"/>
    </xf>
    <xf numFmtId="0" fontId="2" fillId="0" borderId="44" xfId="0" applyFont="1" applyBorder="1" applyAlignment="1">
      <alignment horizontal="left" vertical="center"/>
    </xf>
    <xf numFmtId="1" fontId="2" fillId="2" borderId="26" xfId="1" applyNumberFormat="1" applyFont="1" applyFill="1" applyBorder="1" applyAlignment="1">
      <alignment horizontal="center"/>
    </xf>
    <xf numFmtId="2" fontId="2" fillId="2" borderId="26" xfId="1" applyNumberFormat="1" applyFont="1" applyFill="1" applyBorder="1" applyAlignment="1">
      <alignment horizontal="center"/>
    </xf>
    <xf numFmtId="1" fontId="2" fillId="0" borderId="26" xfId="1" applyNumberFormat="1" applyFont="1" applyBorder="1" applyAlignment="1">
      <alignment horizontal="center"/>
    </xf>
    <xf numFmtId="0" fontId="2" fillId="2" borderId="26" xfId="1" applyNumberFormat="1" applyFont="1" applyFill="1" applyBorder="1" applyAlignment="1">
      <alignment horizontal="center"/>
    </xf>
    <xf numFmtId="0" fontId="2" fillId="0" borderId="26" xfId="1" applyNumberFormat="1" applyFont="1" applyBorder="1" applyAlignment="1">
      <alignment horizontal="center"/>
    </xf>
    <xf numFmtId="1" fontId="2" fillId="0" borderId="32" xfId="1" applyNumberFormat="1" applyFont="1" applyFill="1" applyBorder="1" applyAlignment="1">
      <alignment horizontal="center" vertical="center"/>
    </xf>
    <xf numFmtId="2" fontId="2" fillId="0" borderId="33" xfId="1" applyNumberFormat="1" applyFont="1" applyFill="1" applyBorder="1" applyAlignment="1">
      <alignment horizontal="center" vertical="center"/>
    </xf>
    <xf numFmtId="4" fontId="2" fillId="0" borderId="33" xfId="1" applyNumberFormat="1" applyFont="1" applyFill="1" applyBorder="1" applyAlignment="1">
      <alignment horizontal="center" vertical="center"/>
    </xf>
    <xf numFmtId="164" fontId="2" fillId="0" borderId="33" xfId="1" applyNumberFormat="1" applyFont="1" applyFill="1" applyBorder="1" applyAlignment="1">
      <alignment horizontal="center" vertical="center"/>
    </xf>
    <xf numFmtId="1" fontId="2" fillId="0" borderId="26" xfId="1" applyNumberFormat="1" applyFont="1" applyFill="1" applyBorder="1" applyAlignment="1">
      <alignment horizontal="center"/>
    </xf>
    <xf numFmtId="2" fontId="2" fillId="0" borderId="26" xfId="1" applyNumberFormat="1" applyFont="1" applyFill="1" applyBorder="1" applyAlignment="1">
      <alignment horizontal="center"/>
    </xf>
    <xf numFmtId="0" fontId="2" fillId="0" borderId="26" xfId="1" applyNumberFormat="1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1" fontId="2" fillId="0" borderId="27" xfId="0" applyNumberFormat="1" applyFont="1" applyFill="1" applyBorder="1" applyAlignment="1">
      <alignment horizontal="center"/>
    </xf>
    <xf numFmtId="2" fontId="2" fillId="0" borderId="2" xfId="0" applyNumberFormat="1" applyFont="1" applyFill="1" applyBorder="1" applyAlignment="1">
      <alignment horizontal="center"/>
    </xf>
    <xf numFmtId="1" fontId="3" fillId="0" borderId="13" xfId="0" applyNumberFormat="1" applyFont="1" applyFill="1" applyBorder="1" applyAlignment="1">
      <alignment horizontal="center"/>
    </xf>
    <xf numFmtId="2" fontId="3" fillId="0" borderId="16" xfId="0" applyNumberFormat="1" applyFont="1" applyFill="1" applyBorder="1" applyAlignment="1">
      <alignment horizontal="center"/>
    </xf>
    <xf numFmtId="1" fontId="3" fillId="0" borderId="19" xfId="0" applyNumberFormat="1" applyFont="1" applyFill="1" applyBorder="1" applyAlignment="1">
      <alignment horizontal="center"/>
    </xf>
    <xf numFmtId="2" fontId="3" fillId="0" borderId="15" xfId="0" applyNumberFormat="1" applyFont="1" applyFill="1" applyBorder="1" applyAlignment="1">
      <alignment horizontal="center"/>
    </xf>
    <xf numFmtId="1" fontId="3" fillId="0" borderId="14" xfId="0" applyNumberFormat="1" applyFont="1" applyFill="1" applyBorder="1" applyAlignment="1">
      <alignment horizontal="center"/>
    </xf>
    <xf numFmtId="1" fontId="3" fillId="0" borderId="16" xfId="0" applyNumberFormat="1" applyFont="1" applyFill="1" applyBorder="1" applyAlignment="1">
      <alignment horizontal="center"/>
    </xf>
    <xf numFmtId="0" fontId="2" fillId="0" borderId="43" xfId="0" applyFont="1" applyBorder="1" applyAlignment="1">
      <alignment horizontal="center" vertical="center" textRotation="90" wrapText="1"/>
    </xf>
    <xf numFmtId="0" fontId="2" fillId="0" borderId="45" xfId="0" applyFont="1" applyBorder="1" applyAlignment="1">
      <alignment horizontal="center" vertical="center" textRotation="90" wrapText="1"/>
    </xf>
    <xf numFmtId="0" fontId="2" fillId="0" borderId="3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0" fontId="3" fillId="0" borderId="19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8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2" fillId="0" borderId="27" xfId="0" applyFont="1" applyBorder="1" applyAlignment="1">
      <alignment horizontal="center" vertical="center" textRotation="90" wrapText="1"/>
    </xf>
    <xf numFmtId="0" fontId="2" fillId="0" borderId="29" xfId="0" applyFont="1" applyBorder="1" applyAlignment="1">
      <alignment horizontal="center" vertical="center" textRotation="90" wrapText="1"/>
    </xf>
    <xf numFmtId="0" fontId="2" fillId="0" borderId="28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  <xf numFmtId="2" fontId="2" fillId="0" borderId="26" xfId="1" applyNumberFormat="1" applyFont="1" applyBorder="1" applyAlignment="1">
      <alignment horizontal="center"/>
    </xf>
  </cellXfs>
  <cellStyles count="2">
    <cellStyle name="Обычный" xfId="0" builtinId="0"/>
    <cellStyle name="Обычный_ноябрь 202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3"/>
  <sheetViews>
    <sheetView tabSelected="1" view="pageBreakPreview" zoomScaleNormal="90" zoomScaleSheetLayoutView="100" workbookViewId="0">
      <selection activeCell="P18" sqref="P18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57031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P1" s="5" t="s">
        <v>20</v>
      </c>
    </row>
    <row r="2" spans="1:16" x14ac:dyDescent="0.25">
      <c r="P2" s="5" t="s">
        <v>21</v>
      </c>
    </row>
    <row r="3" spans="1:16" x14ac:dyDescent="0.25">
      <c r="P3" s="5" t="s">
        <v>22</v>
      </c>
    </row>
    <row r="4" spans="1:16" ht="7.5" customHeight="1" x14ac:dyDescent="0.25">
      <c r="N4" s="2"/>
      <c r="O4" s="2"/>
      <c r="P4" s="2"/>
    </row>
    <row r="5" spans="1:16" ht="15" customHeight="1" x14ac:dyDescent="0.3">
      <c r="P5" s="11" t="s">
        <v>11</v>
      </c>
    </row>
    <row r="6" spans="1:16" ht="6" customHeight="1" x14ac:dyDescent="0.25"/>
    <row r="7" spans="1:16" ht="20.25" x14ac:dyDescent="0.3">
      <c r="A7" s="91" t="s">
        <v>12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</row>
    <row r="8" spans="1:16" ht="20.25" x14ac:dyDescent="0.3">
      <c r="A8" s="91" t="s">
        <v>25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</row>
    <row r="9" spans="1:16" ht="18.75" x14ac:dyDescent="0.25">
      <c r="G9" s="4"/>
      <c r="H9" s="4"/>
      <c r="I9" s="4"/>
      <c r="J9" s="92" t="s">
        <v>0</v>
      </c>
      <c r="K9" s="92"/>
      <c r="L9" s="92"/>
      <c r="M9" s="92"/>
      <c r="N9" s="10" t="s">
        <v>34</v>
      </c>
      <c r="O9" s="106" t="s">
        <v>38</v>
      </c>
      <c r="P9" s="106"/>
    </row>
    <row r="10" spans="1:16" ht="6" customHeight="1" thickBot="1" x14ac:dyDescent="0.3"/>
    <row r="11" spans="1:16" ht="36.75" customHeight="1" x14ac:dyDescent="0.25">
      <c r="A11" s="93" t="s">
        <v>1</v>
      </c>
      <c r="B11" s="96" t="s">
        <v>2</v>
      </c>
      <c r="C11" s="96"/>
      <c r="D11" s="96"/>
      <c r="E11" s="98" t="s">
        <v>13</v>
      </c>
      <c r="F11" s="99"/>
      <c r="G11" s="100" t="s">
        <v>24</v>
      </c>
      <c r="H11" s="101"/>
      <c r="I11" s="101"/>
      <c r="J11" s="101"/>
      <c r="K11" s="101"/>
      <c r="L11" s="102"/>
      <c r="M11" s="98" t="s">
        <v>14</v>
      </c>
      <c r="N11" s="99"/>
      <c r="O11" s="103" t="s">
        <v>32</v>
      </c>
      <c r="P11" s="104"/>
    </row>
    <row r="12" spans="1:16" s="1" customFormat="1" x14ac:dyDescent="0.25">
      <c r="A12" s="94"/>
      <c r="B12" s="97"/>
      <c r="C12" s="97"/>
      <c r="D12" s="97"/>
      <c r="E12" s="105" t="s">
        <v>3</v>
      </c>
      <c r="F12" s="73" t="s">
        <v>15</v>
      </c>
      <c r="G12" s="71" t="s">
        <v>3</v>
      </c>
      <c r="H12" s="66" t="s">
        <v>15</v>
      </c>
      <c r="I12" s="68" t="s">
        <v>4</v>
      </c>
      <c r="J12" s="69"/>
      <c r="K12" s="69"/>
      <c r="L12" s="70"/>
      <c r="M12" s="72" t="s">
        <v>3</v>
      </c>
      <c r="N12" s="73" t="s">
        <v>15</v>
      </c>
      <c r="O12" s="72" t="s">
        <v>3</v>
      </c>
      <c r="P12" s="73" t="s">
        <v>15</v>
      </c>
    </row>
    <row r="13" spans="1:16" s="1" customFormat="1" x14ac:dyDescent="0.25">
      <c r="A13" s="94"/>
      <c r="B13" s="97"/>
      <c r="C13" s="97"/>
      <c r="D13" s="97"/>
      <c r="E13" s="105"/>
      <c r="F13" s="73"/>
      <c r="G13" s="72"/>
      <c r="H13" s="67"/>
      <c r="I13" s="74" t="s">
        <v>16</v>
      </c>
      <c r="J13" s="75" t="s">
        <v>17</v>
      </c>
      <c r="K13" s="75"/>
      <c r="L13" s="76"/>
      <c r="M13" s="72"/>
      <c r="N13" s="73"/>
      <c r="O13" s="72"/>
      <c r="P13" s="73"/>
    </row>
    <row r="14" spans="1:16" ht="38.25" x14ac:dyDescent="0.25">
      <c r="A14" s="94"/>
      <c r="B14" s="97"/>
      <c r="C14" s="97"/>
      <c r="D14" s="97"/>
      <c r="E14" s="105"/>
      <c r="F14" s="73"/>
      <c r="G14" s="72"/>
      <c r="H14" s="67"/>
      <c r="I14" s="74"/>
      <c r="J14" s="12" t="s">
        <v>31</v>
      </c>
      <c r="K14" s="12" t="s">
        <v>18</v>
      </c>
      <c r="L14" s="9" t="s">
        <v>33</v>
      </c>
      <c r="M14" s="72"/>
      <c r="N14" s="73"/>
      <c r="O14" s="72"/>
      <c r="P14" s="73"/>
    </row>
    <row r="15" spans="1:16" x14ac:dyDescent="0.25">
      <c r="A15" s="95"/>
      <c r="B15" s="77">
        <v>1</v>
      </c>
      <c r="C15" s="77"/>
      <c r="D15" s="78"/>
      <c r="E15" s="25">
        <v>2</v>
      </c>
      <c r="F15" s="26">
        <v>3</v>
      </c>
      <c r="G15" s="29">
        <v>4</v>
      </c>
      <c r="H15" s="27">
        <v>5</v>
      </c>
      <c r="I15" s="25">
        <v>6</v>
      </c>
      <c r="J15" s="28">
        <v>7</v>
      </c>
      <c r="K15" s="28">
        <v>8</v>
      </c>
      <c r="L15" s="26">
        <v>9</v>
      </c>
      <c r="M15" s="29">
        <v>10</v>
      </c>
      <c r="N15" s="27">
        <v>11</v>
      </c>
      <c r="O15" s="33">
        <v>12</v>
      </c>
      <c r="P15" s="34">
        <v>13</v>
      </c>
    </row>
    <row r="16" spans="1:16" x14ac:dyDescent="0.25">
      <c r="A16" s="31">
        <v>1</v>
      </c>
      <c r="B16" s="62" t="s">
        <v>30</v>
      </c>
      <c r="C16" s="64" t="s">
        <v>5</v>
      </c>
      <c r="D16" s="39" t="s">
        <v>6</v>
      </c>
      <c r="E16" s="45">
        <v>73</v>
      </c>
      <c r="F16" s="46">
        <v>342.49</v>
      </c>
      <c r="G16" s="49">
        <v>31</v>
      </c>
      <c r="H16" s="50">
        <v>140.5</v>
      </c>
      <c r="I16" s="40">
        <v>3</v>
      </c>
      <c r="J16" s="40">
        <v>28</v>
      </c>
      <c r="K16" s="40">
        <v>0</v>
      </c>
      <c r="L16" s="40">
        <v>0</v>
      </c>
      <c r="M16" s="40">
        <v>9</v>
      </c>
      <c r="N16" s="41">
        <v>51.6</v>
      </c>
      <c r="O16" s="42">
        <v>5</v>
      </c>
      <c r="P16" s="107">
        <v>38.86</v>
      </c>
    </row>
    <row r="17" spans="1:16" x14ac:dyDescent="0.25">
      <c r="A17" s="31">
        <v>2</v>
      </c>
      <c r="B17" s="63"/>
      <c r="C17" s="65"/>
      <c r="D17" s="24" t="s">
        <v>7</v>
      </c>
      <c r="E17" s="45">
        <v>102</v>
      </c>
      <c r="F17" s="46">
        <v>549.67999999999995</v>
      </c>
      <c r="G17" s="49">
        <v>26</v>
      </c>
      <c r="H17" s="50">
        <v>129.77000000000001</v>
      </c>
      <c r="I17" s="40">
        <v>2</v>
      </c>
      <c r="J17" s="40">
        <v>7</v>
      </c>
      <c r="K17" s="43">
        <v>3</v>
      </c>
      <c r="L17" s="40">
        <v>14</v>
      </c>
      <c r="M17" s="40">
        <v>39</v>
      </c>
      <c r="N17" s="41">
        <v>303.70999999999998</v>
      </c>
      <c r="O17" s="42">
        <v>52</v>
      </c>
      <c r="P17" s="107">
        <v>1605.92</v>
      </c>
    </row>
    <row r="18" spans="1:16" x14ac:dyDescent="0.25">
      <c r="A18" s="30">
        <v>3</v>
      </c>
      <c r="B18" s="63"/>
      <c r="C18" s="65" t="s">
        <v>8</v>
      </c>
      <c r="D18" s="24" t="s">
        <v>6</v>
      </c>
      <c r="E18" s="45">
        <v>2</v>
      </c>
      <c r="F18" s="47">
        <v>14.03</v>
      </c>
      <c r="G18" s="49">
        <v>0</v>
      </c>
      <c r="H18" s="50">
        <v>0</v>
      </c>
      <c r="I18" s="43">
        <v>0</v>
      </c>
      <c r="J18" s="43">
        <v>0</v>
      </c>
      <c r="K18" s="40">
        <v>0</v>
      </c>
      <c r="L18" s="43">
        <v>0</v>
      </c>
      <c r="M18" s="43">
        <v>0</v>
      </c>
      <c r="N18" s="41">
        <v>0</v>
      </c>
      <c r="O18" s="44">
        <v>0</v>
      </c>
      <c r="P18" s="107">
        <v>0</v>
      </c>
    </row>
    <row r="19" spans="1:16" x14ac:dyDescent="0.25">
      <c r="A19" s="31">
        <v>4</v>
      </c>
      <c r="B19" s="63"/>
      <c r="C19" s="65"/>
      <c r="D19" s="24" t="s">
        <v>7</v>
      </c>
      <c r="E19" s="45">
        <v>4</v>
      </c>
      <c r="F19" s="48">
        <v>42.72</v>
      </c>
      <c r="G19" s="49">
        <v>3</v>
      </c>
      <c r="H19" s="50">
        <v>968.34</v>
      </c>
      <c r="I19" s="43">
        <v>1</v>
      </c>
      <c r="J19" s="40">
        <v>1</v>
      </c>
      <c r="K19" s="43">
        <v>0</v>
      </c>
      <c r="L19" s="43">
        <v>1</v>
      </c>
      <c r="M19" s="40">
        <v>0</v>
      </c>
      <c r="N19" s="41">
        <v>0</v>
      </c>
      <c r="O19" s="44">
        <v>0</v>
      </c>
      <c r="P19" s="107">
        <v>0</v>
      </c>
    </row>
    <row r="20" spans="1:16" x14ac:dyDescent="0.25">
      <c r="A20" s="31">
        <v>5</v>
      </c>
      <c r="B20" s="82" t="s">
        <v>28</v>
      </c>
      <c r="C20" s="7" t="s">
        <v>5</v>
      </c>
      <c r="D20" s="8" t="s">
        <v>7</v>
      </c>
      <c r="E20" s="45">
        <v>11</v>
      </c>
      <c r="F20" s="46">
        <v>307.3</v>
      </c>
      <c r="G20" s="49">
        <v>0</v>
      </c>
      <c r="H20" s="50">
        <v>0</v>
      </c>
      <c r="I20" s="43">
        <v>0</v>
      </c>
      <c r="J20" s="43">
        <v>0</v>
      </c>
      <c r="K20" s="40">
        <v>0</v>
      </c>
      <c r="L20" s="43">
        <v>0</v>
      </c>
      <c r="M20" s="40">
        <v>0</v>
      </c>
      <c r="N20" s="41">
        <v>0</v>
      </c>
      <c r="O20" s="44">
        <v>0</v>
      </c>
      <c r="P20" s="107">
        <v>0</v>
      </c>
    </row>
    <row r="21" spans="1:16" x14ac:dyDescent="0.25">
      <c r="A21" s="30">
        <v>6</v>
      </c>
      <c r="B21" s="82"/>
      <c r="C21" s="7" t="s">
        <v>8</v>
      </c>
      <c r="D21" s="8" t="s">
        <v>7</v>
      </c>
      <c r="E21" s="45">
        <v>5</v>
      </c>
      <c r="F21" s="47">
        <v>722.05</v>
      </c>
      <c r="G21" s="51">
        <v>0</v>
      </c>
      <c r="H21" s="52">
        <v>0</v>
      </c>
      <c r="I21" s="43">
        <v>0</v>
      </c>
      <c r="J21" s="43">
        <v>0</v>
      </c>
      <c r="K21" s="43">
        <v>0</v>
      </c>
      <c r="L21" s="43">
        <v>0</v>
      </c>
      <c r="M21" s="43">
        <v>1</v>
      </c>
      <c r="N21" s="41">
        <v>100.6</v>
      </c>
      <c r="O21" s="42">
        <v>1</v>
      </c>
      <c r="P21" s="107">
        <v>91.4</v>
      </c>
    </row>
    <row r="22" spans="1:16" x14ac:dyDescent="0.25">
      <c r="A22" s="31">
        <v>7</v>
      </c>
      <c r="B22" s="82" t="s">
        <v>29</v>
      </c>
      <c r="C22" s="7" t="s">
        <v>5</v>
      </c>
      <c r="D22" s="8" t="s">
        <v>7</v>
      </c>
      <c r="E22" s="45">
        <v>3</v>
      </c>
      <c r="F22" s="48">
        <v>2499.38</v>
      </c>
      <c r="G22" s="53">
        <v>0</v>
      </c>
      <c r="H22" s="52">
        <v>0</v>
      </c>
      <c r="I22" s="13">
        <v>0</v>
      </c>
      <c r="J22" s="15">
        <v>0</v>
      </c>
      <c r="K22" s="15">
        <v>0</v>
      </c>
      <c r="L22" s="16">
        <v>0</v>
      </c>
      <c r="M22" s="17">
        <v>0</v>
      </c>
      <c r="N22" s="22">
        <v>0</v>
      </c>
      <c r="O22" s="36">
        <v>0</v>
      </c>
      <c r="P22" s="35">
        <v>0</v>
      </c>
    </row>
    <row r="23" spans="1:16" x14ac:dyDescent="0.25">
      <c r="A23" s="31">
        <v>8</v>
      </c>
      <c r="B23" s="82"/>
      <c r="C23" s="7" t="s">
        <v>8</v>
      </c>
      <c r="D23" s="8" t="s">
        <v>7</v>
      </c>
      <c r="E23" s="45">
        <v>1</v>
      </c>
      <c r="F23" s="46">
        <v>921.6</v>
      </c>
      <c r="G23" s="53">
        <v>0</v>
      </c>
      <c r="H23" s="52">
        <v>0</v>
      </c>
      <c r="I23" s="13">
        <v>0</v>
      </c>
      <c r="J23" s="15">
        <v>0</v>
      </c>
      <c r="K23" s="15">
        <v>0</v>
      </c>
      <c r="L23" s="16">
        <v>0</v>
      </c>
      <c r="M23" s="17">
        <v>0</v>
      </c>
      <c r="N23" s="22">
        <v>0</v>
      </c>
      <c r="O23" s="36">
        <v>0</v>
      </c>
      <c r="P23" s="35">
        <v>0</v>
      </c>
    </row>
    <row r="24" spans="1:16" ht="15" customHeight="1" x14ac:dyDescent="0.25">
      <c r="A24" s="30">
        <v>9</v>
      </c>
      <c r="B24" s="88" t="s">
        <v>9</v>
      </c>
      <c r="C24" s="83" t="s">
        <v>27</v>
      </c>
      <c r="D24" s="84"/>
      <c r="E24" s="13">
        <v>0</v>
      </c>
      <c r="F24" s="14">
        <v>0</v>
      </c>
      <c r="G24" s="53">
        <v>0</v>
      </c>
      <c r="H24" s="52">
        <v>0</v>
      </c>
      <c r="I24" s="13">
        <v>0</v>
      </c>
      <c r="J24" s="15">
        <v>0</v>
      </c>
      <c r="K24" s="15">
        <v>0</v>
      </c>
      <c r="L24" s="16">
        <v>0</v>
      </c>
      <c r="M24" s="17">
        <v>0</v>
      </c>
      <c r="N24" s="22">
        <v>0</v>
      </c>
      <c r="O24" s="36">
        <v>0</v>
      </c>
      <c r="P24" s="35">
        <v>0</v>
      </c>
    </row>
    <row r="25" spans="1:16" x14ac:dyDescent="0.25">
      <c r="A25" s="31">
        <v>10</v>
      </c>
      <c r="B25" s="89"/>
      <c r="C25" s="83" t="s">
        <v>23</v>
      </c>
      <c r="D25" s="84"/>
      <c r="E25" s="13">
        <v>0</v>
      </c>
      <c r="F25" s="14">
        <v>0</v>
      </c>
      <c r="G25" s="53">
        <v>1</v>
      </c>
      <c r="H25" s="52">
        <v>4</v>
      </c>
      <c r="I25" s="13">
        <v>0</v>
      </c>
      <c r="J25" s="15">
        <v>0</v>
      </c>
      <c r="K25" s="15">
        <v>0</v>
      </c>
      <c r="L25" s="16">
        <v>0</v>
      </c>
      <c r="M25" s="17">
        <v>0</v>
      </c>
      <c r="N25" s="22">
        <v>0</v>
      </c>
      <c r="O25" s="36">
        <v>0</v>
      </c>
      <c r="P25" s="35">
        <v>0</v>
      </c>
    </row>
    <row r="26" spans="1:16" x14ac:dyDescent="0.25">
      <c r="A26" s="31">
        <v>11</v>
      </c>
      <c r="B26" s="89"/>
      <c r="C26" s="83" t="s">
        <v>26</v>
      </c>
      <c r="D26" s="84"/>
      <c r="E26" s="13">
        <v>0</v>
      </c>
      <c r="F26" s="14">
        <v>0</v>
      </c>
      <c r="G26" s="53">
        <v>0</v>
      </c>
      <c r="H26" s="52">
        <v>0</v>
      </c>
      <c r="I26" s="13">
        <v>0</v>
      </c>
      <c r="J26" s="15">
        <v>0</v>
      </c>
      <c r="K26" s="15">
        <v>0</v>
      </c>
      <c r="L26" s="16">
        <v>0</v>
      </c>
      <c r="M26" s="17">
        <v>0</v>
      </c>
      <c r="N26" s="22">
        <v>0</v>
      </c>
      <c r="O26" s="36">
        <v>0</v>
      </c>
      <c r="P26" s="35">
        <v>0</v>
      </c>
    </row>
    <row r="27" spans="1:16" s="1" customFormat="1" x14ac:dyDescent="0.25">
      <c r="A27" s="30">
        <v>12</v>
      </c>
      <c r="B27" s="89"/>
      <c r="C27" s="65" t="s">
        <v>19</v>
      </c>
      <c r="D27" s="85"/>
      <c r="E27" s="13">
        <v>2</v>
      </c>
      <c r="F27" s="14">
        <v>35</v>
      </c>
      <c r="G27" s="53">
        <v>0</v>
      </c>
      <c r="H27" s="52">
        <v>0</v>
      </c>
      <c r="I27" s="13">
        <v>0</v>
      </c>
      <c r="J27" s="15">
        <v>0</v>
      </c>
      <c r="K27" s="15">
        <v>0</v>
      </c>
      <c r="L27" s="16">
        <v>0</v>
      </c>
      <c r="M27" s="17">
        <v>0</v>
      </c>
      <c r="N27" s="22">
        <v>0</v>
      </c>
      <c r="O27" s="36">
        <v>0</v>
      </c>
      <c r="P27" s="35">
        <v>0</v>
      </c>
    </row>
    <row r="28" spans="1:16" ht="25.5" customHeight="1" x14ac:dyDescent="0.25">
      <c r="A28" s="31">
        <v>13</v>
      </c>
      <c r="B28" s="89"/>
      <c r="C28" s="83" t="s">
        <v>36</v>
      </c>
      <c r="D28" s="84"/>
      <c r="E28" s="13">
        <v>3</v>
      </c>
      <c r="F28" s="14">
        <v>1050.8</v>
      </c>
      <c r="G28" s="53">
        <v>0</v>
      </c>
      <c r="H28" s="52">
        <v>0</v>
      </c>
      <c r="I28" s="13">
        <v>0</v>
      </c>
      <c r="J28" s="15">
        <v>0</v>
      </c>
      <c r="K28" s="15">
        <v>0</v>
      </c>
      <c r="L28" s="16">
        <v>0</v>
      </c>
      <c r="M28" s="17">
        <v>0</v>
      </c>
      <c r="N28" s="22">
        <v>0</v>
      </c>
      <c r="O28" s="36">
        <v>0</v>
      </c>
      <c r="P28" s="35">
        <v>0</v>
      </c>
    </row>
    <row r="29" spans="1:16" ht="30.75" customHeight="1" thickBot="1" x14ac:dyDescent="0.3">
      <c r="A29" s="31">
        <v>14</v>
      </c>
      <c r="B29" s="89"/>
      <c r="C29" s="86" t="s">
        <v>35</v>
      </c>
      <c r="D29" s="87"/>
      <c r="E29" s="13">
        <v>5</v>
      </c>
      <c r="F29" s="14">
        <v>1639.44</v>
      </c>
      <c r="G29" s="54">
        <v>0</v>
      </c>
      <c r="H29" s="55">
        <v>0</v>
      </c>
      <c r="I29" s="18">
        <v>1</v>
      </c>
      <c r="J29" s="20">
        <v>0</v>
      </c>
      <c r="K29" s="20">
        <v>0</v>
      </c>
      <c r="L29" s="21">
        <v>0</v>
      </c>
      <c r="M29" s="32">
        <v>0</v>
      </c>
      <c r="N29" s="23">
        <v>0</v>
      </c>
      <c r="O29" s="36">
        <v>1</v>
      </c>
      <c r="P29" s="35">
        <v>79.400000000000006</v>
      </c>
    </row>
    <row r="30" spans="1:16" ht="30.75" customHeight="1" thickBot="1" x14ac:dyDescent="0.3">
      <c r="A30" s="30">
        <v>15</v>
      </c>
      <c r="B30" s="90"/>
      <c r="C30" s="86" t="s">
        <v>37</v>
      </c>
      <c r="D30" s="87"/>
      <c r="E30" s="18">
        <v>1</v>
      </c>
      <c r="F30" s="19">
        <v>178.72</v>
      </c>
      <c r="G30" s="54">
        <v>0</v>
      </c>
      <c r="H30" s="55">
        <v>0</v>
      </c>
      <c r="I30" s="18">
        <v>0</v>
      </c>
      <c r="J30" s="20">
        <v>0</v>
      </c>
      <c r="K30" s="20">
        <v>0</v>
      </c>
      <c r="L30" s="21">
        <v>0</v>
      </c>
      <c r="M30" s="32">
        <v>0</v>
      </c>
      <c r="N30" s="23">
        <v>0</v>
      </c>
      <c r="O30" s="36">
        <v>0</v>
      </c>
      <c r="P30" s="35">
        <v>0</v>
      </c>
    </row>
    <row r="31" spans="1:16" s="1" customFormat="1" ht="15" customHeight="1" thickBot="1" x14ac:dyDescent="0.3">
      <c r="A31" s="31">
        <v>16</v>
      </c>
      <c r="B31" s="79" t="s">
        <v>10</v>
      </c>
      <c r="C31" s="80"/>
      <c r="D31" s="81"/>
      <c r="E31" s="56">
        <f>SUM(E16:E30)</f>
        <v>212</v>
      </c>
      <c r="F31" s="57">
        <f>SUM(F16:F30)</f>
        <v>8303.2099999999991</v>
      </c>
      <c r="G31" s="58">
        <f>SUM(G16:G30)</f>
        <v>61</v>
      </c>
      <c r="H31" s="59">
        <f>SUM(H16:H30)</f>
        <v>1242.6100000000001</v>
      </c>
      <c r="I31" s="56">
        <f>SUM(I16:I29)</f>
        <v>7</v>
      </c>
      <c r="J31" s="60">
        <f>J16+J17+J18+J19+J20+J21+J22+J23+J24+J25+J26+J27+J28+J29+J30</f>
        <v>36</v>
      </c>
      <c r="K31" s="60">
        <f>SUM(K16:K30)</f>
        <v>3</v>
      </c>
      <c r="L31" s="61">
        <f t="shared" ref="L31" si="0">SUM(L16:L29)</f>
        <v>15</v>
      </c>
      <c r="M31" s="58">
        <f>SUM(M16:M30)</f>
        <v>49</v>
      </c>
      <c r="N31" s="59">
        <f>SUM(N16:N30)</f>
        <v>455.90999999999997</v>
      </c>
      <c r="O31" s="37">
        <f>SUM(O16:O30)</f>
        <v>59</v>
      </c>
      <c r="P31" s="38">
        <f>SUM(P16:P30)</f>
        <v>1815.5800000000002</v>
      </c>
    </row>
    <row r="32" spans="1:16" x14ac:dyDescent="0.25">
      <c r="H32" s="6"/>
    </row>
    <row r="33" spans="5:16" x14ac:dyDescent="0.25">
      <c r="E33" s="3"/>
      <c r="F33" s="6"/>
      <c r="G33" s="3"/>
      <c r="H33" s="6"/>
      <c r="I33" s="3"/>
      <c r="J33" s="3"/>
      <c r="K33" s="3"/>
      <c r="L33" s="3"/>
      <c r="M33" s="3"/>
      <c r="N33" s="6"/>
      <c r="O33" s="3"/>
      <c r="P33" s="6"/>
    </row>
  </sheetData>
  <mergeCells count="36">
    <mergeCell ref="A7:P7"/>
    <mergeCell ref="A8:P8"/>
    <mergeCell ref="J9:M9"/>
    <mergeCell ref="A11:A15"/>
    <mergeCell ref="B11:D14"/>
    <mergeCell ref="E11:F11"/>
    <mergeCell ref="G11:L11"/>
    <mergeCell ref="M11:N11"/>
    <mergeCell ref="O11:P11"/>
    <mergeCell ref="E12:E14"/>
    <mergeCell ref="O12:O14"/>
    <mergeCell ref="P12:P14"/>
    <mergeCell ref="N12:N14"/>
    <mergeCell ref="M12:M14"/>
    <mergeCell ref="O9:P9"/>
    <mergeCell ref="B31:D31"/>
    <mergeCell ref="B20:B21"/>
    <mergeCell ref="B22:B23"/>
    <mergeCell ref="C24:D24"/>
    <mergeCell ref="C25:D25"/>
    <mergeCell ref="C26:D26"/>
    <mergeCell ref="C27:D27"/>
    <mergeCell ref="C28:D28"/>
    <mergeCell ref="C29:D29"/>
    <mergeCell ref="C30:D30"/>
    <mergeCell ref="B24:B30"/>
    <mergeCell ref="B16:B19"/>
    <mergeCell ref="C16:C17"/>
    <mergeCell ref="H12:H14"/>
    <mergeCell ref="I12:L12"/>
    <mergeCell ref="G12:G14"/>
    <mergeCell ref="C18:C19"/>
    <mergeCell ref="F12:F14"/>
    <mergeCell ref="I13:I14"/>
    <mergeCell ref="J13:L13"/>
    <mergeCell ref="B15:D15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март 2022</vt:lpstr>
      <vt:lpstr>'март 2022'!Область_печати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2022-01-12T09:13:34Z</cp:lastPrinted>
  <dcterms:created xsi:type="dcterms:W3CDTF">2019-03-06T06:37:00Z</dcterms:created>
  <dcterms:modified xsi:type="dcterms:W3CDTF">2022-04-11T13:35:57Z</dcterms:modified>
</cp:coreProperties>
</file>